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INFORME CUENTA PUBLICA 2020 Archivos\Tomo II - Poder Ejecutivo\I. Informacion Contable\"/>
    </mc:Choice>
  </mc:AlternateContent>
  <xr:revisionPtr revIDLastSave="0" documentId="13_ncr:1_{D8ADB6C2-FCF4-4C07-AC04-659B56596059}" xr6:coauthVersionLast="46" xr6:coauthVersionMax="46" xr10:uidLastSave="{00000000-0000-0000-0000-000000000000}"/>
  <bookViews>
    <workbookView xWindow="-120" yWindow="-120" windowWidth="21840" windowHeight="13740" xr2:uid="{9A29B613-00A5-450A-A6E3-D4E475BFE762}"/>
  </bookViews>
  <sheets>
    <sheet name="EAACTIV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E18" i="1"/>
  <c r="D18" i="1"/>
  <c r="C18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G10" i="1" s="1"/>
  <c r="E10" i="1"/>
  <c r="E9" i="1" s="1"/>
  <c r="D10" i="1"/>
  <c r="C10" i="1"/>
  <c r="C9" i="1" s="1"/>
  <c r="D9" i="1"/>
  <c r="F18" i="1" l="1"/>
  <c r="F10" i="1"/>
  <c r="F9" i="1" s="1"/>
  <c r="G18" i="1"/>
  <c r="G9" i="1" s="1"/>
</calcChain>
</file>

<file path=xl/sharedStrings.xml><?xml version="1.0" encoding="utf-8"?>
<sst xmlns="http://schemas.openxmlformats.org/spreadsheetml/2006/main" count="33" uniqueCount="33">
  <si>
    <t>GOBIERNO DEL ESTADO DE MICHOACAN DE OCAMPO</t>
  </si>
  <si>
    <t>ESTADO ANALITICO DEL ACTIVO</t>
  </si>
  <si>
    <t>( pesos )</t>
  </si>
  <si>
    <t>C O N C E P T O</t>
  </si>
  <si>
    <t>SALDO INICIAL             1</t>
  </si>
  <si>
    <t>CARGOS DEL PERIODO 2</t>
  </si>
  <si>
    <t>ABONOS DEL PERIODO 3</t>
  </si>
  <si>
    <t>VARIACION DEL PERIODO                                   (4-1)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</si>
  <si>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</si>
  <si>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</si>
  <si>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</si>
  <si>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</si>
  <si>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</si>
  <si>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 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</si>
  <si>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</si>
  <si>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</si>
  <si>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</si>
  <si>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</si>
  <si>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A LARGO PLAZO</t>
  </si>
  <si>
    <t xml:space="preserve">   DERECHOS A RECIBIR EFECTIVO O EQUIVALENTES A LARGO PLAZO</t>
  </si>
  <si>
    <t xml:space="preserve">   BIENES INMUEBLES, INFRAESTRUCTURA Y CONSTRUCCIONES EN PROCESO</t>
  </si>
  <si>
    <t xml:space="preserve">   BIENES MUEBLES</t>
  </si>
  <si>
    <t xml:space="preserve">   ACTIVOS INTANGIBLES</t>
  </si>
  <si>
    <t xml:space="preserve">   DEPRECIACION, DETERIORO Y AMORTIZACION ACUMULADA DE BIENES</t>
  </si>
  <si>
    <t xml:space="preserve">   ACTIVOS DIFERIDOS</t>
  </si>
  <si>
    <t xml:space="preserve">   ESTIMACION POR PERDIDA O DETERIORO DE ACTIVOS NO CIRCULANTES</t>
  </si>
  <si>
    <t xml:space="preserve">   OTROS ACTIVOS NO CIRCULANTES</t>
  </si>
  <si>
    <t>LIC. CARLOS MALDONADO MENDOZA
SECRETARIO DE FINANZAS Y ADMINISTRACIÓN</t>
  </si>
  <si>
    <t>C.P. SALVADOR AGUIRRE ROMERO
DIRECTOR DE CONTABILIDAD</t>
  </si>
  <si>
    <t xml:space="preserve">SECRETARIO DE FINANZAS Y ADMINISTRACION </t>
  </si>
  <si>
    <t>DIRECTOR DE CONTABILIDAD</t>
  </si>
  <si>
    <t>DEL  1o.  ENERO  AL 31 DE DICIEMBRE DEL AÑO 2020</t>
  </si>
  <si>
    <t>SALDO FINAL                 4(1+2-3)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</si>
</sst>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\-0\ "/>
    <numFmt numFmtId="165" formatCode="_(* #,##0.00_);_(* \(#,##0.00\);_(* &quot;-&quot;??_);_(@_)"/>
    <numFmt numFmtId="166" formatCode="#,##0_);\(#,##0\)"/>
    <numFmt numFmtId="167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36">
    <xf numFmtId="37" fontId="0" fillId="0" borderId="0" xfId="0"/>
    <xf numFmtId="37" fontId="2" fillId="0" borderId="0" xfId="0" applyFont="1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/>
    </xf>
    <xf numFmtId="37" fontId="3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5" fillId="3" borderId="1" xfId="0" applyFont="1" applyFill="1" applyBorder="1" applyAlignment="1">
      <alignment horizontal="center" vertical="center"/>
    </xf>
    <xf numFmtId="37" fontId="5" fillId="3" borderId="2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37" fontId="5" fillId="4" borderId="5" xfId="0" applyFont="1" applyFill="1" applyBorder="1" applyAlignment="1">
      <alignment horizontal="left" indent="2"/>
    </xf>
    <xf numFmtId="37" fontId="5" fillId="4" borderId="6" xfId="0" applyFont="1" applyFill="1" applyBorder="1"/>
    <xf numFmtId="37" fontId="5" fillId="4" borderId="7" xfId="0" applyFont="1" applyFill="1" applyBorder="1"/>
    <xf numFmtId="37" fontId="5" fillId="4" borderId="8" xfId="0" applyFont="1" applyFill="1" applyBorder="1"/>
    <xf numFmtId="37" fontId="5" fillId="4" borderId="5" xfId="0" applyFont="1" applyFill="1" applyBorder="1" applyAlignment="1">
      <alignment horizontal="left" vertical="center" indent="2"/>
    </xf>
    <xf numFmtId="37" fontId="5" fillId="4" borderId="9" xfId="0" applyFont="1" applyFill="1" applyBorder="1"/>
    <xf numFmtId="37" fontId="5" fillId="4" borderId="10" xfId="0" applyFont="1" applyFill="1" applyBorder="1"/>
    <xf numFmtId="166" fontId="5" fillId="4" borderId="11" xfId="1" applyNumberFormat="1" applyFont="1" applyFill="1" applyBorder="1"/>
    <xf numFmtId="37" fontId="3" fillId="4" borderId="5" xfId="0" applyFont="1" applyFill="1" applyBorder="1" applyAlignment="1">
      <alignment horizontal="left" indent="2"/>
    </xf>
    <xf numFmtId="166" fontId="3" fillId="4" borderId="10" xfId="1" applyNumberFormat="1" applyFont="1" applyFill="1" applyBorder="1"/>
    <xf numFmtId="166" fontId="3" fillId="4" borderId="11" xfId="1" applyNumberFormat="1" applyFont="1" applyFill="1" applyBorder="1"/>
    <xf numFmtId="167" fontId="5" fillId="4" borderId="11" xfId="0" applyNumberFormat="1" applyFont="1" applyFill="1" applyBorder="1"/>
    <xf numFmtId="37" fontId="3" fillId="4" borderId="9" xfId="0" applyFont="1" applyFill="1" applyBorder="1"/>
    <xf numFmtId="37" fontId="3" fillId="4" borderId="9" xfId="0" applyFont="1" applyFill="1" applyBorder="1" applyAlignment="1">
      <alignment horizontal="left" indent="2"/>
    </xf>
    <xf numFmtId="37" fontId="3" fillId="4" borderId="10" xfId="0" applyFont="1" applyFill="1" applyBorder="1"/>
    <xf numFmtId="37" fontId="5" fillId="4" borderId="11" xfId="0" applyFont="1" applyFill="1" applyBorder="1"/>
    <xf numFmtId="37" fontId="3" fillId="4" borderId="12" xfId="0" applyFont="1" applyFill="1" applyBorder="1"/>
    <xf numFmtId="37" fontId="3" fillId="4" borderId="13" xfId="0" applyFont="1" applyFill="1" applyBorder="1"/>
    <xf numFmtId="37" fontId="3" fillId="4" borderId="14" xfId="0" applyFont="1" applyFill="1" applyBorder="1"/>
    <xf numFmtId="37" fontId="3" fillId="4" borderId="15" xfId="0" applyFont="1" applyFill="1" applyBorder="1"/>
    <xf numFmtId="37" fontId="6" fillId="0" borderId="0" xfId="0" applyFont="1" applyAlignment="1">
      <alignment horizontal="centerContinuous"/>
    </xf>
    <xf numFmtId="37" fontId="0" fillId="0" borderId="0" xfId="0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3" fillId="0" borderId="0" xfId="0" applyFont="1"/>
    <xf numFmtId="37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38</xdr:row>
      <xdr:rowOff>104775</xdr:rowOff>
    </xdr:from>
    <xdr:to>
      <xdr:col>6</xdr:col>
      <xdr:colOff>866775</xdr:colOff>
      <xdr:row>40</xdr:row>
      <xdr:rowOff>128587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4EA081C-E9C9-4EFD-8B99-B7199052CE79}"/>
            </a:ext>
          </a:extLst>
        </xdr:cNvPr>
        <xdr:cNvSpPr txBox="1"/>
      </xdr:nvSpPr>
      <xdr:spPr>
        <a:xfrm>
          <a:off x="314326" y="6524625"/>
          <a:ext cx="8839199" cy="3476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762729</xdr:colOff>
      <xdr:row>35</xdr:row>
      <xdr:rowOff>152400</xdr:rowOff>
    </xdr:from>
    <xdr:to>
      <xdr:col>2</xdr:col>
      <xdr:colOff>259220</xdr:colOff>
      <xdr:row>35</xdr:row>
      <xdr:rowOff>154042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D3C8A08-A9A6-4B3D-B7AB-67C04171823D}"/>
            </a:ext>
          </a:extLst>
        </xdr:cNvPr>
        <xdr:cNvCxnSpPr/>
      </xdr:nvCxnSpPr>
      <xdr:spPr>
        <a:xfrm>
          <a:off x="819879" y="6086475"/>
          <a:ext cx="3687491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100913</xdr:colOff>
      <xdr:row>35</xdr:row>
      <xdr:rowOff>144188</xdr:rowOff>
    </xdr:from>
    <xdr:to>
      <xdr:col>6</xdr:col>
      <xdr:colOff>801051</xdr:colOff>
      <xdr:row>35</xdr:row>
      <xdr:rowOff>145830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3A99EA5-53CD-4E6E-B369-416B12D6336F}"/>
            </a:ext>
          </a:extLst>
        </xdr:cNvPr>
        <xdr:cNvCxnSpPr/>
      </xdr:nvCxnSpPr>
      <xdr:spPr>
        <a:xfrm>
          <a:off x="6339788" y="6078263"/>
          <a:ext cx="2748013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542925</xdr:colOff>
      <xdr:row>1</xdr:row>
      <xdr:rowOff>38100</xdr:rowOff>
    </xdr:from>
    <xdr:to>
      <xdr:col>1</xdr:col>
      <xdr:colOff>1047750</xdr:colOff>
      <xdr:row>5</xdr:row>
      <xdr:rowOff>28575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15BBFD3-F507-4CB7-9256-18DB6603C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19051</xdr:colOff>
      <xdr:row>29</xdr:row>
      <xdr:rowOff>133350</xdr:rowOff>
    </xdr:from>
    <xdr:to>
      <xdr:col>3</xdr:col>
      <xdr:colOff>838200</xdr:colOff>
      <xdr:row>31</xdr:row>
      <xdr:rowOff>114300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E81C9DC0-A8B9-4DDE-A16C-8F56801DC533}"/>
            </a:ext>
          </a:extLst>
        </xdr:cNvPr>
        <xdr:cNvSpPr txBox="1"/>
      </xdr:nvSpPr>
      <xdr:spPr>
        <a:xfrm>
          <a:off x="76201" y="5133975"/>
          <a:ext cx="5962649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371476</xdr:colOff>
      <xdr:row>30</xdr:row>
      <xdr:rowOff>9524</xdr:rowOff>
    </xdr:from>
    <xdr:to>
      <xdr:col>7</xdr:col>
      <xdr:colOff>19051</xdr:colOff>
      <xdr:row>31</xdr:row>
      <xdr:rowOff>133350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3AFA34E-F567-419D-B97D-130A6EE27EA7}"/>
            </a:ext>
          </a:extLst>
        </xdr:cNvPr>
        <xdr:cNvSpPr txBox="1"/>
      </xdr:nvSpPr>
      <xdr:spPr>
        <a:xfrm>
          <a:off x="5572126" y="5153024"/>
          <a:ext cx="3705225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s-MX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26 de abril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138E-8E6D-40ED-9798-3ABC722186EA}">
  <dimension ref="B1:G42"/>
  <sheetViews>
    <sheetView showGridLines="0" tabSelected="1" workbookViewId="0"/>
  </sheetViews>
  <sheetFormatPr baseColWidth="10" defaultRowHeight="12.75" x14ac:dyDescent="0.2"/>
  <cols>
    <col min="1" max="1" width="0.85546875" customWidth="1"/>
    <col min="2" max="2" width="62.85546875" customWidth="1"/>
    <col min="3" max="3" width="14.28515625" customWidth="1"/>
    <col min="4" max="4" width="15.5703125" customWidth="1"/>
    <col min="5" max="5" width="15.28515625" customWidth="1"/>
    <col min="6" max="6" width="15.42578125" customWidth="1"/>
    <col min="7" max="7" width="14.5703125" customWidth="1"/>
    <col min="8" max="8" width="0.85546875" customWidth="1"/>
  </cols>
  <sheetData>
    <row r="1" spans="2:7" ht="4.5" customHeight="1" x14ac:dyDescent="0.2"/>
    <row r="2" spans="2:7" ht="15.75" x14ac:dyDescent="0.25">
      <c r="B2" s="1" t="s">
        <v>0</v>
      </c>
      <c r="C2" s="1"/>
      <c r="D2" s="1"/>
      <c r="E2" s="2"/>
      <c r="F2" s="2"/>
      <c r="G2" s="2"/>
    </row>
    <row r="3" spans="2:7" ht="15.75" customHeight="1" x14ac:dyDescent="0.2">
      <c r="B3" s="3" t="s">
        <v>1</v>
      </c>
      <c r="C3" s="3"/>
      <c r="D3" s="3"/>
      <c r="E3" s="4"/>
      <c r="F3" s="4"/>
      <c r="G3" s="4"/>
    </row>
    <row r="4" spans="2:7" ht="14.25" customHeight="1" x14ac:dyDescent="0.2">
      <c r="B4" s="3" t="s">
        <v>31</v>
      </c>
      <c r="C4" s="3"/>
      <c r="D4" s="3"/>
      <c r="E4" s="4"/>
      <c r="F4" s="4"/>
      <c r="G4" s="4"/>
    </row>
    <row r="5" spans="2:7" ht="4.9000000000000004" customHeight="1" x14ac:dyDescent="0.2">
      <c r="B5" s="5"/>
      <c r="C5" s="5"/>
      <c r="D5" s="5"/>
      <c r="E5" s="4"/>
      <c r="F5" s="4"/>
      <c r="G5" s="4"/>
    </row>
    <row r="6" spans="2:7" ht="10.5" customHeight="1" x14ac:dyDescent="0.2">
      <c r="B6" s="4" t="s">
        <v>2</v>
      </c>
      <c r="C6" s="4"/>
      <c r="D6" s="4"/>
      <c r="E6" s="4"/>
      <c r="F6" s="4"/>
      <c r="G6" s="4"/>
    </row>
    <row r="7" spans="2:7" ht="6" customHeight="1" thickBot="1" x14ac:dyDescent="0.25">
      <c r="B7" s="4"/>
      <c r="C7" s="4"/>
      <c r="D7" s="4"/>
      <c r="E7" s="4"/>
      <c r="F7" s="4"/>
      <c r="G7" s="4"/>
    </row>
    <row r="8" spans="2:7" ht="33.75" x14ac:dyDescent="0.2">
      <c r="B8" s="6" t="s">
        <v>3</v>
      </c>
      <c r="C8" s="7" t="s">
        <v>4</v>
      </c>
      <c r="D8" s="7" t="s">
        <v>5</v>
      </c>
      <c r="E8" s="8" t="s">
        <v>6</v>
      </c>
      <c r="F8" s="8" t="s">
        <v>32</v>
      </c>
      <c r="G8" s="9" t="s">
        <v>7</v>
      </c>
    </row>
    <row r="9" spans="2:7" ht="13.5" customHeight="1" x14ac:dyDescent="0.2">
      <c r="B9" s="10" t="s">
        <v>8</v>
      </c>
      <c r="C9" s="11">
        <f>C10+C18</f>
        <v>42672118577</v>
      </c>
      <c r="D9" s="11">
        <f>D10+D18</f>
        <v>443981640100</v>
      </c>
      <c r="E9" s="11">
        <f>E10+E18</f>
        <v>434682991506</v>
      </c>
      <c r="F9" s="12">
        <f>F10+F18</f>
        <v>51970767171</v>
      </c>
      <c r="G9" s="13">
        <f>G10+G18</f>
        <v>9298648594</v>
      </c>
    </row>
    <row r="10" spans="2:7" ht="15" customHeight="1" x14ac:dyDescent="0.2">
      <c r="B10" s="14" t="s">
        <v>9</v>
      </c>
      <c r="C10" s="15">
        <f>SUM(C11:C17)</f>
        <v>4584998004</v>
      </c>
      <c r="D10" s="15">
        <f>SUM(D11:D17)</f>
        <v>419164967525</v>
      </c>
      <c r="E10" s="15">
        <f>SUM(E11:E17)</f>
        <v>414678202955</v>
      </c>
      <c r="F10" s="16">
        <f>SUM(F11:F17)</f>
        <v>9071762574</v>
      </c>
      <c r="G10" s="17">
        <f>SUM(G11:G17)</f>
        <v>4486764570</v>
      </c>
    </row>
    <row r="11" spans="2:7" ht="12" customHeight="1" x14ac:dyDescent="0.2">
      <c r="B11" s="18" t="s">
        <v>10</v>
      </c>
      <c r="C11" s="19">
        <v>2249511613</v>
      </c>
      <c r="D11" s="19">
        <v>287257018541</v>
      </c>
      <c r="E11" s="19">
        <v>284047392647</v>
      </c>
      <c r="F11" s="19">
        <f t="shared" ref="F11:F17" si="0">C11+D11-E11</f>
        <v>5459137507</v>
      </c>
      <c r="G11" s="20">
        <f t="shared" ref="G11:G17" si="1">F11-C11</f>
        <v>3209625894</v>
      </c>
    </row>
    <row r="12" spans="2:7" ht="13.5" customHeight="1" x14ac:dyDescent="0.2">
      <c r="B12" s="18" t="s">
        <v>11</v>
      </c>
      <c r="C12" s="19">
        <v>2280540046</v>
      </c>
      <c r="D12" s="19">
        <v>131275974932</v>
      </c>
      <c r="E12" s="19">
        <v>130425051934</v>
      </c>
      <c r="F12" s="19">
        <f t="shared" si="0"/>
        <v>3131463044</v>
      </c>
      <c r="G12" s="20">
        <f t="shared" si="1"/>
        <v>850922998</v>
      </c>
    </row>
    <row r="13" spans="2:7" x14ac:dyDescent="0.2">
      <c r="B13" s="18" t="s">
        <v>12</v>
      </c>
      <c r="C13" s="19">
        <v>13422813</v>
      </c>
      <c r="D13" s="19">
        <v>609945294</v>
      </c>
      <c r="E13" s="19">
        <v>161720954</v>
      </c>
      <c r="F13" s="19">
        <f t="shared" si="0"/>
        <v>461647153</v>
      </c>
      <c r="G13" s="20">
        <f t="shared" si="1"/>
        <v>448224340</v>
      </c>
    </row>
    <row r="14" spans="2:7" ht="12" customHeight="1" x14ac:dyDescent="0.2">
      <c r="B14" s="18" t="s">
        <v>13</v>
      </c>
      <c r="C14" s="19">
        <v>0</v>
      </c>
      <c r="D14" s="19">
        <v>0</v>
      </c>
      <c r="E14" s="19">
        <v>0</v>
      </c>
      <c r="F14" s="19">
        <f t="shared" si="0"/>
        <v>0</v>
      </c>
      <c r="G14" s="20">
        <f t="shared" si="1"/>
        <v>0</v>
      </c>
    </row>
    <row r="15" spans="2:7" ht="12.75" customHeight="1" x14ac:dyDescent="0.2">
      <c r="B15" s="18" t="s">
        <v>14</v>
      </c>
      <c r="C15" s="19">
        <v>614872</v>
      </c>
      <c r="D15" s="19">
        <v>20096</v>
      </c>
      <c r="E15" s="19">
        <v>20096</v>
      </c>
      <c r="F15" s="19">
        <f t="shared" si="0"/>
        <v>614872</v>
      </c>
      <c r="G15" s="20">
        <f t="shared" si="1"/>
        <v>0</v>
      </c>
    </row>
    <row r="16" spans="2:7" x14ac:dyDescent="0.2">
      <c r="B16" s="18" t="s">
        <v>15</v>
      </c>
      <c r="C16" s="19">
        <v>0</v>
      </c>
      <c r="D16" s="19">
        <v>0</v>
      </c>
      <c r="E16" s="19">
        <v>0</v>
      </c>
      <c r="F16" s="19">
        <f t="shared" si="0"/>
        <v>0</v>
      </c>
      <c r="G16" s="20">
        <f t="shared" si="1"/>
        <v>0</v>
      </c>
    </row>
    <row r="17" spans="2:7" x14ac:dyDescent="0.2">
      <c r="B17" s="18" t="s">
        <v>16</v>
      </c>
      <c r="C17" s="19">
        <v>40908660</v>
      </c>
      <c r="D17" s="19">
        <v>22008662</v>
      </c>
      <c r="E17" s="19">
        <v>44017324</v>
      </c>
      <c r="F17" s="19">
        <f t="shared" si="0"/>
        <v>18899998</v>
      </c>
      <c r="G17" s="20">
        <f t="shared" si="1"/>
        <v>-22008662</v>
      </c>
    </row>
    <row r="18" spans="2:7" ht="20.25" customHeight="1" x14ac:dyDescent="0.2">
      <c r="B18" s="14" t="s">
        <v>17</v>
      </c>
      <c r="C18" s="15">
        <f>SUM(C19:C27)</f>
        <v>38087120573</v>
      </c>
      <c r="D18" s="15">
        <f>SUM(D19:D27)</f>
        <v>24816672575</v>
      </c>
      <c r="E18" s="15">
        <f>SUM(E19:E27)</f>
        <v>20004788551</v>
      </c>
      <c r="F18" s="16">
        <f>SUM(F19:F27)</f>
        <v>42899004597</v>
      </c>
      <c r="G18" s="21">
        <f>SUM(G19:G25)</f>
        <v>4811884024</v>
      </c>
    </row>
    <row r="19" spans="2:7" ht="13.5" customHeight="1" x14ac:dyDescent="0.2">
      <c r="B19" s="18" t="s">
        <v>18</v>
      </c>
      <c r="C19" s="19">
        <v>20565548017</v>
      </c>
      <c r="D19" s="19">
        <v>23268959846</v>
      </c>
      <c r="E19" s="19">
        <v>19325659245</v>
      </c>
      <c r="F19" s="19">
        <f t="shared" ref="F19:F27" si="2">C19+D19-E19</f>
        <v>24508848618</v>
      </c>
      <c r="G19" s="20">
        <f t="shared" ref="G19:G27" si="3">F19-C19</f>
        <v>3943300601</v>
      </c>
    </row>
    <row r="20" spans="2:7" ht="14.25" customHeight="1" x14ac:dyDescent="0.2">
      <c r="B20" s="18" t="s">
        <v>19</v>
      </c>
      <c r="C20" s="19">
        <v>180010314</v>
      </c>
      <c r="D20" s="19">
        <v>0</v>
      </c>
      <c r="E20" s="19">
        <v>0</v>
      </c>
      <c r="F20" s="19">
        <f t="shared" si="2"/>
        <v>180010314</v>
      </c>
      <c r="G20" s="20">
        <f t="shared" si="3"/>
        <v>0</v>
      </c>
    </row>
    <row r="21" spans="2:7" ht="14.25" customHeight="1" x14ac:dyDescent="0.2">
      <c r="B21" s="18" t="s">
        <v>20</v>
      </c>
      <c r="C21" s="19">
        <v>15075035664</v>
      </c>
      <c r="D21" s="19">
        <v>1425585987</v>
      </c>
      <c r="E21" s="19">
        <v>348110940</v>
      </c>
      <c r="F21" s="19">
        <f t="shared" si="2"/>
        <v>16152510711</v>
      </c>
      <c r="G21" s="20">
        <f t="shared" si="3"/>
        <v>1077475047</v>
      </c>
    </row>
    <row r="22" spans="2:7" ht="12.75" customHeight="1" x14ac:dyDescent="0.2">
      <c r="B22" s="18" t="s">
        <v>21</v>
      </c>
      <c r="C22" s="19">
        <v>2899455479</v>
      </c>
      <c r="D22" s="19">
        <v>121594632</v>
      </c>
      <c r="E22" s="19">
        <v>18096511</v>
      </c>
      <c r="F22" s="19">
        <f t="shared" si="2"/>
        <v>3002953600</v>
      </c>
      <c r="G22" s="20">
        <f t="shared" si="3"/>
        <v>103498121</v>
      </c>
    </row>
    <row r="23" spans="2:7" ht="12.75" customHeight="1" x14ac:dyDescent="0.2">
      <c r="B23" s="18" t="s">
        <v>22</v>
      </c>
      <c r="C23" s="19">
        <v>125291420</v>
      </c>
      <c r="D23" s="19">
        <v>532110</v>
      </c>
      <c r="E23" s="19">
        <v>380</v>
      </c>
      <c r="F23" s="19">
        <f t="shared" si="2"/>
        <v>125823150</v>
      </c>
      <c r="G23" s="20">
        <f t="shared" si="3"/>
        <v>531730</v>
      </c>
    </row>
    <row r="24" spans="2:7" ht="14.25" customHeight="1" x14ac:dyDescent="0.2">
      <c r="B24" s="18" t="s">
        <v>23</v>
      </c>
      <c r="C24" s="19">
        <v>-790677966</v>
      </c>
      <c r="D24" s="19">
        <v>0</v>
      </c>
      <c r="E24" s="19">
        <v>312921475</v>
      </c>
      <c r="F24" s="19">
        <f t="shared" si="2"/>
        <v>-1103599441</v>
      </c>
      <c r="G24" s="20">
        <f t="shared" si="3"/>
        <v>-312921475</v>
      </c>
    </row>
    <row r="25" spans="2:7" ht="14.25" customHeight="1" x14ac:dyDescent="0.2">
      <c r="B25" s="18" t="s">
        <v>24</v>
      </c>
      <c r="C25" s="19">
        <v>32457645</v>
      </c>
      <c r="D25" s="19">
        <v>0</v>
      </c>
      <c r="E25" s="19">
        <v>0</v>
      </c>
      <c r="F25" s="19">
        <f t="shared" si="2"/>
        <v>32457645</v>
      </c>
      <c r="G25" s="20">
        <f t="shared" si="3"/>
        <v>0</v>
      </c>
    </row>
    <row r="26" spans="2:7" ht="15.75" customHeight="1" x14ac:dyDescent="0.2">
      <c r="B26" s="18" t="s">
        <v>25</v>
      </c>
      <c r="C26" s="19">
        <v>0</v>
      </c>
      <c r="D26" s="19">
        <v>0</v>
      </c>
      <c r="E26" s="19">
        <v>0</v>
      </c>
      <c r="F26" s="19">
        <f t="shared" si="2"/>
        <v>0</v>
      </c>
      <c r="G26" s="20">
        <f t="shared" si="3"/>
        <v>0</v>
      </c>
    </row>
    <row r="27" spans="2:7" ht="14.25" customHeight="1" x14ac:dyDescent="0.2">
      <c r="B27" s="18" t="s">
        <v>26</v>
      </c>
      <c r="C27" s="19">
        <v>0</v>
      </c>
      <c r="D27" s="19">
        <v>0</v>
      </c>
      <c r="E27" s="19">
        <v>0</v>
      </c>
      <c r="F27" s="19">
        <f t="shared" si="2"/>
        <v>0</v>
      </c>
      <c r="G27" s="20">
        <f t="shared" si="3"/>
        <v>0</v>
      </c>
    </row>
    <row r="28" spans="2:7" ht="9.75" customHeight="1" x14ac:dyDescent="0.2">
      <c r="B28" s="18"/>
      <c r="C28" s="22"/>
      <c r="D28" s="23"/>
      <c r="E28" s="24"/>
      <c r="F28" s="24"/>
      <c r="G28" s="25"/>
    </row>
    <row r="29" spans="2:7" ht="7.5" customHeight="1" thickBot="1" x14ac:dyDescent="0.25">
      <c r="B29" s="26"/>
      <c r="C29" s="27"/>
      <c r="D29" s="27"/>
      <c r="E29" s="27"/>
      <c r="F29" s="28"/>
      <c r="G29" s="29"/>
    </row>
    <row r="30" spans="2:7" ht="11.25" customHeight="1" x14ac:dyDescent="0.2">
      <c r="G30" s="30"/>
    </row>
    <row r="31" spans="2:7" ht="11.25" customHeight="1" x14ac:dyDescent="0.2">
      <c r="G31" s="30"/>
    </row>
    <row r="32" spans="2:7" x14ac:dyDescent="0.2">
      <c r="C32" s="31"/>
      <c r="D32" s="31"/>
      <c r="E32" s="31"/>
      <c r="F32" s="31"/>
      <c r="G32" s="31"/>
    </row>
    <row r="33" spans="2:7" x14ac:dyDescent="0.2">
      <c r="B33" s="32"/>
      <c r="C33" s="33"/>
      <c r="D33" s="33"/>
      <c r="E33" s="34"/>
      <c r="F33" s="34"/>
      <c r="G33" s="32"/>
    </row>
    <row r="34" spans="2:7" x14ac:dyDescent="0.2">
      <c r="B34" s="34"/>
      <c r="C34" s="34"/>
      <c r="D34" s="34"/>
      <c r="E34" s="34"/>
      <c r="F34" s="34"/>
      <c r="G34" s="34"/>
    </row>
    <row r="35" spans="2:7" x14ac:dyDescent="0.2">
      <c r="B35" s="34"/>
      <c r="C35" s="34"/>
      <c r="D35" s="34"/>
      <c r="E35" s="34"/>
      <c r="F35" s="34"/>
      <c r="G35" s="34"/>
    </row>
    <row r="36" spans="2:7" x14ac:dyDescent="0.2">
      <c r="B36" s="34"/>
      <c r="C36" s="31"/>
      <c r="D36" s="34"/>
      <c r="E36" s="34"/>
      <c r="F36" s="34"/>
      <c r="G36" s="34"/>
    </row>
    <row r="37" spans="2:7" x14ac:dyDescent="0.2">
      <c r="B37" s="35" t="s">
        <v>27</v>
      </c>
      <c r="C37" s="35"/>
      <c r="D37" s="34"/>
      <c r="E37" s="35" t="s">
        <v>28</v>
      </c>
      <c r="F37" s="35"/>
      <c r="G37" s="35"/>
    </row>
    <row r="38" spans="2:7" x14ac:dyDescent="0.2">
      <c r="B38" s="35" t="s">
        <v>29</v>
      </c>
      <c r="C38" s="35"/>
      <c r="E38" s="35" t="s">
        <v>30</v>
      </c>
      <c r="F38" s="35"/>
      <c r="G38" s="35"/>
    </row>
    <row r="42" spans="2:7" ht="4.5" customHeight="1" x14ac:dyDescent="0.2"/>
  </sheetData>
  <mergeCells count="4">
    <mergeCell ref="B37:C37"/>
    <mergeCell ref="E37:G37"/>
    <mergeCell ref="B38:C38"/>
    <mergeCell ref="E38:G38"/>
  </mergeCells>
  <printOptions horizontalCentered="1"/>
  <pageMargins left="0.19685039370078741" right="0.19685039370078741" top="0.55118110236220474" bottom="0.55118110236220474" header="0.31496062992125984" footer="0.31496062992125984"/>
  <pageSetup scale="98" orientation="landscape" r:id="rId1"/>
  <ignoredErrors>
    <ignoredError sqref="F18: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2021-04-28T17:39:24Z</cp:lastPrinted>
  <dcterms:created xsi:type="dcterms:W3CDTF">2020-11-05T23:53:17Z</dcterms:created>
  <dcterms:modified xsi:type="dcterms:W3CDTF">2021-04-28T17:42:09Z</dcterms:modified>
</cp:coreProperties>
</file>